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ad me" sheetId="1" r:id="rId1"/>
    <sheet name="Sample (illustrative)" sheetId="2" r:id="rId2"/>
    <sheet name="Blank" sheetId="3" r:id="rId3"/>
  </sheets>
  <calcPr calcId="124519" fullCalcOnLoad="1"/>
</workbook>
</file>

<file path=xl/sharedStrings.xml><?xml version="1.0" encoding="utf-8"?>
<sst xmlns="http://schemas.openxmlformats.org/spreadsheetml/2006/main" count="143" uniqueCount="88">
  <si>
    <t>Board-pack evidence bridge for several entities</t>
  </si>
  <si>
    <t>Companion to the article "Management accounts and reporting that drive decisions, and that a board can trust" at renzodemartini.com/management-reporting-that-drives-decisions/. Version of 3 November 2026.</t>
  </si>
  <si>
    <t>What it is</t>
  </si>
  <si>
    <t>A bridge from each entity's figures to the one set of group numbers in the board pack. It shows the entity totals, what is taken out because it was charged between your own entities, what else reconciles, the group result and the figure in the pack. A difference stays visible until a named person explains it.</t>
  </si>
  <si>
    <t>It is not a report checker. The checker in the article tests the finished report. Run it on the figures after this bridge shows no unexplained difference.</t>
  </si>
  <si>
    <t>The sheets</t>
  </si>
  <si>
    <t>Sample (illustrative): three made-up entities for one month, filled in and adding up. Yellow cells are samples.</t>
  </si>
  <si>
    <t>Blank: the same layout for up to four entities. Grey cells are yours to fill. Formulas total and compare for you.</t>
  </si>
  <si>
    <t>How to use it</t>
  </si>
  <si>
    <t>1. Agree the basis first and write it in the Basis row: the period, the currency and whether the figures include or exclude GST (accrual or cash too). Use the same basis for every entity and for the pack.</t>
  </si>
  <si>
    <t>2. Enter each entity's revenue, cost of sales and operating expenses from its trial balance, after you have mapped each ledger account to one group line. Keep the mapping in your own file and name it in the Basis row.</t>
  </si>
  <si>
    <t>3. Enter inter-entity charges as negatives in the eliminations column: rent, management fees or goods one entity charges another. Each charge comes out of revenue on one side and cost on the other, so profit does not change.</t>
  </si>
  <si>
    <t>4. Enter any other reconciling item with its reason in the exceptions table.</t>
  </si>
  <si>
    <t>5. Enter the figures from the board pack. The Difference column shows the pack against the bridge. "Unexplained difference" must be zero: every dollar of difference must sit in an open exception with an owner.</t>
  </si>
  <si>
    <t>6. Link each line of the board commentary to the cell that supports it, name the preparer and the reviewer, and record the status.</t>
  </si>
  <si>
    <t>7. Write the decision the board is asked to make and who owns the action.</t>
  </si>
  <si>
    <t>Basis and limits</t>
  </si>
  <si>
    <t>Agree the reporting basis with your finance reviewer before you prepare group schedules. business.gov.au tells owners to state whether the figures in a cash flow statement include or exclude GST; the same discipline applies to a pack. Hours and dollars stay apart: this workbook holds dollars only.</t>
  </si>
  <si>
    <t>Every entity, figure and exception in the sample sheet is made up to show the method. None is a client, a business or a result.</t>
  </si>
  <si>
    <t>General information only. It is not accounting, tax or legal advice. How your entities are consolidated, and what the law or your lender requires, is for your accountant to settle.</t>
  </si>
  <si>
    <t>Board-pack evidence bridge (SAMPLE: made-up entities; replace with your own)</t>
  </si>
  <si>
    <t>From each entity's ledger to the number in the board pack. Dollars only. Every difference is either zero or an open exception with an owner.</t>
  </si>
  <si>
    <t>Basis</t>
  </si>
  <si>
    <t>Sample month, AUD, excl. GST, accrual, one group chart of accounts (sample)</t>
  </si>
  <si>
    <t>Period</t>
  </si>
  <si>
    <t>Sample month</t>
  </si>
  <si>
    <t>1. Bridge</t>
  </si>
  <si>
    <t>Line</t>
  </si>
  <si>
    <t>Entity A (trading)</t>
  </si>
  <si>
    <t>Entity B (services)</t>
  </si>
  <si>
    <t>Entity C (property)</t>
  </si>
  <si>
    <t>Sum of entities</t>
  </si>
  <si>
    <t>Inter-entity eliminations</t>
  </si>
  <si>
    <t>Group (bridged)</t>
  </si>
  <si>
    <t>In the board pack</t>
  </si>
  <si>
    <t>Difference</t>
  </si>
  <si>
    <t>Revenue</t>
  </si>
  <si>
    <t>Cost of sales</t>
  </si>
  <si>
    <t>Operating expenses</t>
  </si>
  <si>
    <t>Operating profit (EBIT)</t>
  </si>
  <si>
    <t>Eliminations: enter each inter-entity charge as a negative in Revenue and in the cost line it sits in. EBIT does not change. Difference = board pack less bridge.</t>
  </si>
  <si>
    <t>2. Open exceptions and reconciling items</t>
  </si>
  <si>
    <t>Ref</t>
  </si>
  <si>
    <t>Line affected</t>
  </si>
  <si>
    <t>Amount (A$, effect on EBIT in the pack)</t>
  </si>
  <si>
    <t>Owner (role)</t>
  </si>
  <si>
    <t>Status</t>
  </si>
  <si>
    <t>Preparer</t>
  </si>
  <si>
    <t>Reviewer</t>
  </si>
  <si>
    <t>X1</t>
  </si>
  <si>
    <t>A supplier bill for Entity A reached its ledger after the pack was built. The pack is A$5,000 higher in profit than the bridge. Pack to be reissued.</t>
  </si>
  <si>
    <t>Finance lead</t>
  </si>
  <si>
    <t>Open</t>
  </si>
  <si>
    <t>Preparer (role)</t>
  </si>
  <si>
    <t>Reviewer (role)</t>
  </si>
  <si>
    <t>Open exceptions, total</t>
  </si>
  <si>
    <t>Difference in EBIT (pack less bridge)</t>
  </si>
  <si>
    <t>Unexplained difference (must be zero)</t>
  </si>
  <si>
    <t>Difference is a pack figure less a bridge figure. Cost of sales higher in the bridge by A$5,000 means profit higher in the pack by A$5,000, so the exception amount is A$5,000. Check the sign for your own items.</t>
  </si>
  <si>
    <t>3. Board commentary lines and their source</t>
  </si>
  <si>
    <t>Commentary line</t>
  </si>
  <si>
    <t>Figure</t>
  </si>
  <si>
    <t>Supporting cell</t>
  </si>
  <si>
    <t>Group revenue for the month</t>
  </si>
  <si>
    <t>Bridge, cell G8</t>
  </si>
  <si>
    <t>Reviewed</t>
  </si>
  <si>
    <t>Group operating profit (EBIT) per the bridge</t>
  </si>
  <si>
    <t>Bridge, cell G11</t>
  </si>
  <si>
    <t>Operating profit in the pack, to be corrected by X1</t>
  </si>
  <si>
    <t>Bridge, cell H11 and exception X1</t>
  </si>
  <si>
    <t>Open: pack to be reissued</t>
  </si>
  <si>
    <t>4. The board's decision page</t>
  </si>
  <si>
    <t>Decision sought</t>
  </si>
  <si>
    <t>Note the group result for the month and approve reissuing the pack with EBIT of A$155,000.</t>
  </si>
  <si>
    <t>Owner of the action</t>
  </si>
  <si>
    <t>Due</t>
  </si>
  <si>
    <t>Before the next board meeting (sample)</t>
  </si>
  <si>
    <t>Evidence the board sees</t>
  </si>
  <si>
    <t>This sheet, with exception X1 explained and the checker run on the corrected figures.</t>
  </si>
  <si>
    <t>Board-pack evidence bridge</t>
  </si>
  <si>
    <t>Entity 1</t>
  </si>
  <si>
    <t>Entity 2</t>
  </si>
  <si>
    <t>Entity 3</t>
  </si>
  <si>
    <t>Entity 4</t>
  </si>
  <si>
    <t>Entity 1 (name)</t>
  </si>
  <si>
    <t>Entity 2 (name)</t>
  </si>
  <si>
    <t>Entity 3 (name)</t>
  </si>
  <si>
    <t>Entity 4 (name)</t>
  </si>
</sst>
</file>

<file path=xl/styles.xml><?xml version="1.0" encoding="utf-8"?>
<styleSheet xmlns="http://schemas.openxmlformats.org/spreadsheetml/2006/main">
  <numFmts count="1">
    <numFmt numFmtId="164" formatCode="#,##0;[Red]-#,##0"/>
  </numFmts>
  <fonts count="7">
    <font>
      <sz val="11"/>
      <color theme="1"/>
      <name val="Calibri"/>
      <family val="2"/>
      <scheme val="minor"/>
    </font>
    <font>
      <b/>
      <sz val="16"/>
      <color theme="1"/>
      <name val="Calibri"/>
      <family val="2"/>
      <scheme val="minor"/>
    </font>
    <font>
      <b/>
      <sz val="12"/>
      <color theme="1"/>
      <name val="Calibri"/>
      <family val="2"/>
      <scheme val="minor"/>
    </font>
    <font>
      <b/>
      <sz val="14"/>
      <color theme="1"/>
      <name val="Calibri"/>
      <family val="2"/>
      <scheme val="minor"/>
    </font>
    <font>
      <i/>
      <sz val="11"/>
      <color rgb="FF555555"/>
      <name val="Calibri"/>
      <family val="2"/>
      <scheme val="minor"/>
    </font>
    <font>
      <b/>
      <sz val="11"/>
      <color theme="1"/>
      <name val="Calibri"/>
      <family val="2"/>
      <scheme val="minor"/>
    </font>
    <font>
      <b/>
      <sz val="11"/>
      <color rgb="FFFFFFFF"/>
      <name val="Calibri"/>
      <family val="2"/>
      <scheme val="minor"/>
    </font>
  </fonts>
  <fills count="6">
    <fill>
      <patternFill patternType="none"/>
    </fill>
    <fill>
      <patternFill patternType="gray125"/>
    </fill>
    <fill>
      <patternFill patternType="solid">
        <fgColor rgb="FFFFF4D6"/>
        <bgColor indexed="64"/>
      </patternFill>
    </fill>
    <fill>
      <patternFill patternType="solid">
        <fgColor rgb="FF1F3A4D"/>
        <bgColor indexed="64"/>
      </patternFill>
    </fill>
    <fill>
      <patternFill patternType="solid">
        <fgColor rgb="FFE3F4F0"/>
        <bgColor indexed="64"/>
      </patternFill>
    </fill>
    <fill>
      <patternFill patternType="solid">
        <fgColor rgb="FFF1F5F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1" fillId="0" borderId="0" xfId="0" applyFont="1" applyAlignment="1">
      <alignment wrapText="1"/>
    </xf>
    <xf numFmtId="0" fontId="0" fillId="0" borderId="0" xfId="0" applyAlignment="1">
      <alignment vertical="top" wrapText="1"/>
    </xf>
    <xf numFmtId="0" fontId="2" fillId="0" borderId="0" xfId="0" applyFont="1"/>
    <xf numFmtId="0" fontId="3" fillId="0" borderId="0" xfId="0" applyFont="1" applyAlignment="1">
      <alignment vertical="top"/>
    </xf>
    <xf numFmtId="0" fontId="4" fillId="0" borderId="0" xfId="0" applyFont="1" applyAlignment="1">
      <alignment vertical="top" wrapText="1"/>
    </xf>
    <xf numFmtId="0" fontId="5" fillId="0" borderId="0" xfId="0" applyFont="1" applyAlignment="1">
      <alignment vertical="top" wrapText="1"/>
    </xf>
    <xf numFmtId="0" fontId="0" fillId="2" borderId="1" xfId="0" applyFill="1" applyBorder="1" applyAlignment="1">
      <alignment vertical="top" wrapText="1"/>
    </xf>
    <xf numFmtId="0" fontId="6" fillId="3" borderId="1" xfId="0" applyFont="1" applyFill="1" applyBorder="1" applyAlignment="1">
      <alignment vertical="top" wrapText="1"/>
    </xf>
    <xf numFmtId="0" fontId="0" fillId="0" borderId="1" xfId="0" applyBorder="1" applyAlignment="1">
      <alignment vertical="top" wrapText="1"/>
    </xf>
    <xf numFmtId="164" fontId="0" fillId="2" borderId="1" xfId="0" applyNumberFormat="1" applyFill="1" applyBorder="1" applyAlignment="1">
      <alignment vertical="top" wrapText="1"/>
    </xf>
    <xf numFmtId="164" fontId="0" fillId="0" borderId="1" xfId="0" applyNumberFormat="1" applyBorder="1" applyAlignment="1">
      <alignment vertical="top" wrapText="1"/>
    </xf>
    <xf numFmtId="0" fontId="5" fillId="0" borderId="1" xfId="0" applyFont="1" applyBorder="1" applyAlignment="1">
      <alignment vertical="top" wrapText="1"/>
    </xf>
    <xf numFmtId="164" fontId="5" fillId="0" borderId="1" xfId="0" applyNumberFormat="1" applyFont="1" applyBorder="1" applyAlignment="1">
      <alignment vertical="top" wrapText="1"/>
    </xf>
    <xf numFmtId="0" fontId="5" fillId="4" borderId="1" xfId="0" applyFont="1" applyFill="1" applyBorder="1" applyAlignment="1">
      <alignment vertical="top" wrapText="1"/>
    </xf>
    <xf numFmtId="164" fontId="5" fillId="4" borderId="1" xfId="0" applyNumberFormat="1" applyFont="1" applyFill="1" applyBorder="1" applyAlignment="1">
      <alignment vertical="top" wrapText="1"/>
    </xf>
    <xf numFmtId="0" fontId="0" fillId="5" borderId="1" xfId="0" applyFill="1" applyBorder="1" applyAlignment="1">
      <alignment vertical="top" wrapText="1"/>
    </xf>
    <xf numFmtId="164" fontId="0" fillId="5" borderId="1" xfId="0" applyNumberFormat="1"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25"/>
  <sheetViews>
    <sheetView showGridLines="0" tabSelected="1" workbookViewId="0"/>
  </sheetViews>
  <sheetFormatPr defaultRowHeight="15"/>
  <cols>
    <col min="1" max="1" width="118.7109375" customWidth="1"/>
  </cols>
  <sheetData>
    <row r="1" spans="1:1">
      <c r="A1" s="1" t="s">
        <v>0</v>
      </c>
    </row>
    <row r="3" spans="1:1">
      <c r="A3" s="2" t="s">
        <v>1</v>
      </c>
    </row>
    <row r="4" spans="1:1">
      <c r="A4" s="2"/>
    </row>
    <row r="5" spans="1:1">
      <c r="A5" s="3" t="s">
        <v>2</v>
      </c>
    </row>
    <row r="6" spans="1:1">
      <c r="A6" s="2" t="s">
        <v>3</v>
      </c>
    </row>
    <row r="7" spans="1:1">
      <c r="A7" s="2" t="s">
        <v>4</v>
      </c>
    </row>
    <row r="8" spans="1:1">
      <c r="A8" s="2"/>
    </row>
    <row r="9" spans="1:1">
      <c r="A9" s="3" t="s">
        <v>5</v>
      </c>
    </row>
    <row r="10" spans="1:1">
      <c r="A10" s="2" t="s">
        <v>6</v>
      </c>
    </row>
    <row r="11" spans="1:1">
      <c r="A11" s="2" t="s">
        <v>7</v>
      </c>
    </row>
    <row r="12" spans="1:1">
      <c r="A12" s="2"/>
    </row>
    <row r="13" spans="1:1">
      <c r="A13" s="3" t="s">
        <v>8</v>
      </c>
    </row>
    <row r="14" spans="1:1">
      <c r="A14" s="2" t="s">
        <v>9</v>
      </c>
    </row>
    <row r="15" spans="1:1">
      <c r="A15" s="2" t="s">
        <v>10</v>
      </c>
    </row>
    <row r="16" spans="1:1">
      <c r="A16" s="2" t="s">
        <v>11</v>
      </c>
    </row>
    <row r="17" spans="1:1">
      <c r="A17" s="2" t="s">
        <v>12</v>
      </c>
    </row>
    <row r="18" spans="1:1">
      <c r="A18" s="2" t="s">
        <v>13</v>
      </c>
    </row>
    <row r="19" spans="1:1">
      <c r="A19" s="2" t="s">
        <v>14</v>
      </c>
    </row>
    <row r="20" spans="1:1">
      <c r="A20" s="2" t="s">
        <v>15</v>
      </c>
    </row>
    <row r="21" spans="1:1">
      <c r="A21" s="2"/>
    </row>
    <row r="22" spans="1:1">
      <c r="A22" s="3" t="s">
        <v>16</v>
      </c>
    </row>
    <row r="23" spans="1:1">
      <c r="A23" s="2" t="s">
        <v>17</v>
      </c>
    </row>
    <row r="24" spans="1:1">
      <c r="A24" s="2" t="s">
        <v>18</v>
      </c>
    </row>
    <row r="25" spans="1:1">
      <c r="A25" s="2" t="s">
        <v>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I32"/>
  <sheetViews>
    <sheetView workbookViewId="0">
      <pane xSplit="1" ySplit="7" topLeftCell="B8" activePane="bottomRight" state="frozen"/>
      <selection pane="topRight" activeCell="B1" sqref="B1"/>
      <selection pane="bottomLeft" activeCell="A8" sqref="A8"/>
      <selection pane="bottomRight"/>
    </sheetView>
  </sheetViews>
  <sheetFormatPr defaultRowHeight="15"/>
  <cols>
    <col min="1" max="1" width="34.7109375" customWidth="1"/>
    <col min="2" max="10" width="17.7109375" customWidth="1"/>
    <col min="11" max="11" width="30.7109375" customWidth="1"/>
  </cols>
  <sheetData>
    <row r="1" spans="1:9">
      <c r="A1" s="4" t="s">
        <v>20</v>
      </c>
    </row>
    <row r="2" spans="1:9" ht="32" customHeight="1">
      <c r="A2" s="5" t="s">
        <v>21</v>
      </c>
      <c r="B2" s="5"/>
      <c r="C2" s="5"/>
      <c r="D2" s="5"/>
      <c r="E2" s="5"/>
      <c r="F2" s="5"/>
      <c r="G2" s="5"/>
      <c r="H2" s="5"/>
      <c r="I2" s="5"/>
    </row>
    <row r="3" spans="1:9" ht="32" customHeight="1">
      <c r="A3" s="6" t="s">
        <v>22</v>
      </c>
      <c r="B3" s="7" t="s">
        <v>23</v>
      </c>
      <c r="C3" s="7"/>
      <c r="D3" s="7"/>
      <c r="E3" s="7"/>
      <c r="F3" s="7"/>
      <c r="G3" s="7"/>
      <c r="H3" s="7"/>
      <c r="I3" s="7"/>
    </row>
    <row r="4" spans="1:9">
      <c r="A4" s="6" t="s">
        <v>24</v>
      </c>
      <c r="B4" s="7" t="s">
        <v>25</v>
      </c>
      <c r="C4" s="7"/>
      <c r="D4" s="7"/>
      <c r="E4" s="7"/>
      <c r="F4" s="7"/>
      <c r="G4" s="7"/>
      <c r="H4" s="7"/>
      <c r="I4" s="7"/>
    </row>
    <row r="6" spans="1:9">
      <c r="A6" s="3" t="s">
        <v>26</v>
      </c>
    </row>
    <row r="7" spans="1:9" ht="34" customHeight="1">
      <c r="A7" s="8" t="s">
        <v>27</v>
      </c>
      <c r="B7" s="8" t="s">
        <v>28</v>
      </c>
      <c r="C7" s="8" t="s">
        <v>29</v>
      </c>
      <c r="D7" s="8" t="s">
        <v>30</v>
      </c>
      <c r="E7" s="8" t="s">
        <v>31</v>
      </c>
      <c r="F7" s="8" t="s">
        <v>32</v>
      </c>
      <c r="G7" s="8" t="s">
        <v>33</v>
      </c>
      <c r="H7" s="8" t="s">
        <v>34</v>
      </c>
      <c r="I7" s="8" t="s">
        <v>35</v>
      </c>
    </row>
    <row r="8" spans="1:9">
      <c r="A8" s="9" t="s">
        <v>36</v>
      </c>
      <c r="B8" s="10">
        <v>620000</v>
      </c>
      <c r="C8" s="10">
        <v>240000</v>
      </c>
      <c r="D8" s="10">
        <v>12000</v>
      </c>
      <c r="E8" s="11">
        <f>SUM(B8:D8)</f>
        <v>872000</v>
      </c>
      <c r="F8" s="10">
        <v>-20000</v>
      </c>
      <c r="G8" s="11">
        <f>E8+F8</f>
        <v>852000</v>
      </c>
      <c r="H8" s="10">
        <v>852000</v>
      </c>
      <c r="I8" s="11">
        <f>H8-G8</f>
        <v>0</v>
      </c>
    </row>
    <row r="9" spans="1:9">
      <c r="A9" s="9" t="s">
        <v>37</v>
      </c>
      <c r="B9" s="10">
        <v>372000</v>
      </c>
      <c r="C9" s="10">
        <v>96000</v>
      </c>
      <c r="D9" s="10">
        <v>0</v>
      </c>
      <c r="E9" s="11">
        <f>SUM(B9:D9)</f>
        <v>468000</v>
      </c>
      <c r="F9" s="10">
        <v>-8000</v>
      </c>
      <c r="G9" s="11">
        <f>E9+F9</f>
        <v>460000</v>
      </c>
      <c r="H9" s="10">
        <v>455000</v>
      </c>
      <c r="I9" s="11">
        <f>H9-G9</f>
        <v>-5000</v>
      </c>
    </row>
    <row r="10" spans="1:9">
      <c r="A10" s="9" t="s">
        <v>38</v>
      </c>
      <c r="B10" s="10">
        <v>150000</v>
      </c>
      <c r="C10" s="10">
        <v>90000</v>
      </c>
      <c r="D10" s="10">
        <v>9000</v>
      </c>
      <c r="E10" s="11">
        <f>SUM(B10:D10)</f>
        <v>249000</v>
      </c>
      <c r="F10" s="10">
        <v>-12000</v>
      </c>
      <c r="G10" s="11">
        <f>E10+F10</f>
        <v>237000</v>
      </c>
      <c r="H10" s="10">
        <v>237000</v>
      </c>
      <c r="I10" s="11">
        <f>H10-G10</f>
        <v>0</v>
      </c>
    </row>
    <row r="11" spans="1:9">
      <c r="A11" s="12" t="s">
        <v>39</v>
      </c>
      <c r="B11" s="13">
        <f>B8-B9-B10</f>
        <v>98000</v>
      </c>
      <c r="C11" s="13">
        <f>C8-C9-C10</f>
        <v>54000</v>
      </c>
      <c r="D11" s="13">
        <f>D8-D9-D10</f>
        <v>3000</v>
      </c>
      <c r="E11" s="13">
        <f>E8-E9-E10</f>
        <v>155000</v>
      </c>
      <c r="F11" s="13">
        <f>F8-F9-F10</f>
        <v>0</v>
      </c>
      <c r="G11" s="13">
        <f>G8-G9-G10</f>
        <v>155000</v>
      </c>
      <c r="H11" s="13">
        <f>H8-H9-H10</f>
        <v>160000</v>
      </c>
      <c r="I11" s="13">
        <f>I8-I9-I10</f>
        <v>5000</v>
      </c>
    </row>
    <row r="12" spans="1:9" ht="32" customHeight="1">
      <c r="A12" s="5" t="s">
        <v>40</v>
      </c>
      <c r="B12" s="5"/>
      <c r="C12" s="5"/>
      <c r="D12" s="5"/>
      <c r="E12" s="5"/>
      <c r="F12" s="5"/>
      <c r="G12" s="5"/>
      <c r="H12" s="5"/>
      <c r="I12" s="5"/>
    </row>
    <row r="14" spans="1:9">
      <c r="A14" s="3" t="s">
        <v>41</v>
      </c>
    </row>
    <row r="15" spans="1:9" ht="48" customHeight="1">
      <c r="A15" s="8" t="s">
        <v>42</v>
      </c>
      <c r="B15" s="8" t="s">
        <v>43</v>
      </c>
      <c r="C15" s="8" t="s">
        <v>44</v>
      </c>
      <c r="D15" s="8" t="s">
        <v>2</v>
      </c>
      <c r="E15" s="8" t="s">
        <v>45</v>
      </c>
      <c r="F15" s="8" t="s">
        <v>46</v>
      </c>
      <c r="G15" s="8" t="s">
        <v>47</v>
      </c>
      <c r="H15" s="8" t="s">
        <v>48</v>
      </c>
    </row>
    <row r="16" spans="1:9" ht="105" customHeight="1">
      <c r="A16" s="7" t="s">
        <v>49</v>
      </c>
      <c r="B16" s="7" t="s">
        <v>37</v>
      </c>
      <c r="C16" s="10">
        <v>5000</v>
      </c>
      <c r="D16" s="7" t="s">
        <v>50</v>
      </c>
      <c r="E16" s="7" t="s">
        <v>51</v>
      </c>
      <c r="F16" s="7" t="s">
        <v>52</v>
      </c>
      <c r="G16" s="7" t="s">
        <v>53</v>
      </c>
      <c r="H16" s="7" t="s">
        <v>54</v>
      </c>
    </row>
    <row r="17" spans="1:9">
      <c r="A17" s="9" t="s">
        <v>55</v>
      </c>
      <c r="B17" s="9"/>
      <c r="C17" s="13">
        <f>SUMIF(F16:F16,"Open",C16:C16)</f>
        <v>5000</v>
      </c>
    </row>
    <row r="18" spans="1:9">
      <c r="A18" s="9" t="s">
        <v>56</v>
      </c>
      <c r="B18" s="9"/>
      <c r="C18" s="13">
        <f>I11</f>
        <v>5000</v>
      </c>
    </row>
    <row r="19" spans="1:9">
      <c r="A19" s="14" t="s">
        <v>57</v>
      </c>
      <c r="B19" s="14"/>
      <c r="C19" s="15">
        <f>C18-C17</f>
        <v>0</v>
      </c>
    </row>
    <row r="20" spans="1:9" ht="32" customHeight="1">
      <c r="A20" s="5" t="s">
        <v>58</v>
      </c>
      <c r="B20" s="5"/>
      <c r="C20" s="5"/>
      <c r="D20" s="5"/>
      <c r="E20" s="5"/>
      <c r="F20" s="5"/>
      <c r="G20" s="5"/>
      <c r="H20" s="5"/>
    </row>
    <row r="22" spans="1:9">
      <c r="A22" s="3" t="s">
        <v>59</v>
      </c>
    </row>
    <row r="23" spans="1:9">
      <c r="A23" s="8" t="s">
        <v>60</v>
      </c>
      <c r="B23" s="8" t="s">
        <v>61</v>
      </c>
      <c r="C23" s="8" t="s">
        <v>62</v>
      </c>
      <c r="D23" s="8" t="s">
        <v>47</v>
      </c>
      <c r="E23" s="8" t="s">
        <v>48</v>
      </c>
      <c r="F23" s="8" t="s">
        <v>46</v>
      </c>
    </row>
    <row r="24" spans="1:9" ht="32" customHeight="1">
      <c r="A24" s="7" t="s">
        <v>63</v>
      </c>
      <c r="B24" s="10">
        <v>852000</v>
      </c>
      <c r="C24" s="7" t="s">
        <v>64</v>
      </c>
      <c r="D24" s="7" t="s">
        <v>53</v>
      </c>
      <c r="E24" s="7" t="s">
        <v>54</v>
      </c>
      <c r="F24" s="7" t="s">
        <v>65</v>
      </c>
    </row>
    <row r="25" spans="1:9" ht="32" customHeight="1">
      <c r="A25" s="7" t="s">
        <v>66</v>
      </c>
      <c r="B25" s="10">
        <v>155000</v>
      </c>
      <c r="C25" s="7" t="s">
        <v>67</v>
      </c>
      <c r="D25" s="7" t="s">
        <v>53</v>
      </c>
      <c r="E25" s="7" t="s">
        <v>54</v>
      </c>
      <c r="F25" s="7" t="s">
        <v>65</v>
      </c>
    </row>
    <row r="26" spans="1:9" ht="32" customHeight="1">
      <c r="A26" s="7" t="s">
        <v>68</v>
      </c>
      <c r="B26" s="10">
        <v>160000</v>
      </c>
      <c r="C26" s="7" t="s">
        <v>69</v>
      </c>
      <c r="D26" s="7" t="s">
        <v>53</v>
      </c>
      <c r="E26" s="7" t="s">
        <v>54</v>
      </c>
      <c r="F26" s="7" t="s">
        <v>70</v>
      </c>
    </row>
    <row r="28" spans="1:9">
      <c r="A28" s="3" t="s">
        <v>71</v>
      </c>
    </row>
    <row r="29" spans="1:9" ht="34" customHeight="1">
      <c r="A29" s="6" t="s">
        <v>72</v>
      </c>
      <c r="B29" s="7" t="s">
        <v>73</v>
      </c>
      <c r="C29" s="7"/>
      <c r="D29" s="7"/>
      <c r="E29" s="7"/>
      <c r="F29" s="7"/>
      <c r="G29" s="7"/>
      <c r="H29" s="7"/>
      <c r="I29" s="7"/>
    </row>
    <row r="30" spans="1:9" ht="34" customHeight="1">
      <c r="A30" s="6" t="s">
        <v>74</v>
      </c>
      <c r="B30" s="7" t="s">
        <v>51</v>
      </c>
      <c r="C30" s="7"/>
      <c r="D30" s="7"/>
      <c r="E30" s="7"/>
      <c r="F30" s="7"/>
      <c r="G30" s="7"/>
      <c r="H30" s="7"/>
      <c r="I30" s="7"/>
    </row>
    <row r="31" spans="1:9" ht="34" customHeight="1">
      <c r="A31" s="6" t="s">
        <v>75</v>
      </c>
      <c r="B31" s="7" t="s">
        <v>76</v>
      </c>
      <c r="C31" s="7"/>
      <c r="D31" s="7"/>
      <c r="E31" s="7"/>
      <c r="F31" s="7"/>
      <c r="G31" s="7"/>
      <c r="H31" s="7"/>
      <c r="I31" s="7"/>
    </row>
    <row r="32" spans="1:9" ht="34" customHeight="1">
      <c r="A32" s="6" t="s">
        <v>77</v>
      </c>
      <c r="B32" s="7" t="s">
        <v>78</v>
      </c>
      <c r="C32" s="7"/>
      <c r="D32" s="7"/>
      <c r="E32" s="7"/>
      <c r="F32" s="7"/>
      <c r="G32" s="7"/>
      <c r="H32" s="7"/>
      <c r="I32" s="7"/>
    </row>
  </sheetData>
  <mergeCells count="12">
    <mergeCell ref="A2:I2"/>
    <mergeCell ref="B3:I3"/>
    <mergeCell ref="B4:I4"/>
    <mergeCell ref="A12:I12"/>
    <mergeCell ref="A17:B17"/>
    <mergeCell ref="A18:B18"/>
    <mergeCell ref="A19:B19"/>
    <mergeCell ref="A20:H20"/>
    <mergeCell ref="B29:I29"/>
    <mergeCell ref="B30:I30"/>
    <mergeCell ref="B31:I31"/>
    <mergeCell ref="B32:I32"/>
  </mergeCells>
  <dataValidations count="1">
    <dataValidation type="list" allowBlank="1" showInputMessage="1" showErrorMessage="1" sqref="F16">
      <formula1>"Open,Cleared,Explained, no change needed"</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36"/>
  <sheetViews>
    <sheetView workbookViewId="0">
      <pane xSplit="1" ySplit="7" topLeftCell="B8" activePane="bottomRight" state="frozen"/>
      <selection pane="topRight" activeCell="B1" sqref="B1"/>
      <selection pane="bottomLeft" activeCell="A8" sqref="A8"/>
      <selection pane="bottomRight"/>
    </sheetView>
  </sheetViews>
  <sheetFormatPr defaultRowHeight="15"/>
  <cols>
    <col min="1" max="1" width="34.7109375" customWidth="1"/>
    <col min="2" max="10" width="17.7109375" customWidth="1"/>
    <col min="11" max="11" width="30.7109375" customWidth="1"/>
  </cols>
  <sheetData>
    <row r="1" spans="1:10">
      <c r="A1" s="4" t="s">
        <v>79</v>
      </c>
    </row>
    <row r="2" spans="1:10" ht="32" customHeight="1">
      <c r="A2" s="5" t="s">
        <v>21</v>
      </c>
      <c r="B2" s="5"/>
      <c r="C2" s="5"/>
      <c r="D2" s="5"/>
      <c r="E2" s="5"/>
      <c r="F2" s="5"/>
      <c r="G2" s="5"/>
      <c r="H2" s="5"/>
      <c r="I2" s="5"/>
    </row>
    <row r="3" spans="1:10" ht="32" customHeight="1">
      <c r="A3" s="6" t="s">
        <v>22</v>
      </c>
      <c r="B3" s="16"/>
      <c r="C3" s="16"/>
      <c r="D3" s="16"/>
      <c r="E3" s="16"/>
      <c r="F3" s="16"/>
      <c r="G3" s="16"/>
      <c r="H3" s="16"/>
      <c r="I3" s="16"/>
    </row>
    <row r="4" spans="1:10">
      <c r="A4" s="6" t="s">
        <v>24</v>
      </c>
      <c r="B4" s="16"/>
      <c r="C4" s="16"/>
      <c r="D4" s="16"/>
      <c r="E4" s="16"/>
      <c r="F4" s="16"/>
      <c r="G4" s="16"/>
      <c r="H4" s="16"/>
      <c r="I4" s="16"/>
    </row>
    <row r="6" spans="1:10">
      <c r="A6" s="3" t="s">
        <v>26</v>
      </c>
    </row>
    <row r="7" spans="1:10" ht="34" customHeight="1">
      <c r="A7" s="8" t="s">
        <v>27</v>
      </c>
      <c r="B7" s="8" t="s">
        <v>84</v>
      </c>
      <c r="C7" s="8" t="s">
        <v>85</v>
      </c>
      <c r="D7" s="8" t="s">
        <v>86</v>
      </c>
      <c r="E7" s="8" t="s">
        <v>87</v>
      </c>
      <c r="F7" s="8" t="s">
        <v>31</v>
      </c>
      <c r="G7" s="8" t="s">
        <v>32</v>
      </c>
      <c r="H7" s="8" t="s">
        <v>33</v>
      </c>
      <c r="I7" s="8" t="s">
        <v>34</v>
      </c>
      <c r="J7" s="8" t="s">
        <v>35</v>
      </c>
    </row>
    <row r="8" spans="1:10">
      <c r="A8" s="9" t="s">
        <v>36</v>
      </c>
      <c r="B8" s="17"/>
      <c r="C8" s="17"/>
      <c r="D8" s="17"/>
      <c r="E8" s="17"/>
      <c r="F8" s="11">
        <f>SUM(B8:E8)</f>
        <v>0</v>
      </c>
      <c r="G8" s="17"/>
      <c r="H8" s="11">
        <f>F8+G8</f>
        <v>0</v>
      </c>
      <c r="I8" s="17"/>
      <c r="J8" s="11">
        <f>I8-H8</f>
        <v>0</v>
      </c>
    </row>
    <row r="9" spans="1:10">
      <c r="A9" s="9" t="s">
        <v>37</v>
      </c>
      <c r="B9" s="17"/>
      <c r="C9" s="17"/>
      <c r="D9" s="17"/>
      <c r="E9" s="17"/>
      <c r="F9" s="11">
        <f>SUM(B9:E9)</f>
        <v>0</v>
      </c>
      <c r="G9" s="17"/>
      <c r="H9" s="11">
        <f>F9+G9</f>
        <v>0</v>
      </c>
      <c r="I9" s="17"/>
      <c r="J9" s="11">
        <f>I9-H9</f>
        <v>0</v>
      </c>
    </row>
    <row r="10" spans="1:10">
      <c r="A10" s="9" t="s">
        <v>38</v>
      </c>
      <c r="B10" s="17"/>
      <c r="C10" s="17"/>
      <c r="D10" s="17"/>
      <c r="E10" s="17"/>
      <c r="F10" s="11">
        <f>SUM(B10:E10)</f>
        <v>0</v>
      </c>
      <c r="G10" s="17"/>
      <c r="H10" s="11">
        <f>F10+G10</f>
        <v>0</v>
      </c>
      <c r="I10" s="17"/>
      <c r="J10" s="11">
        <f>I10-H10</f>
        <v>0</v>
      </c>
    </row>
    <row r="11" spans="1:10">
      <c r="A11" s="12" t="s">
        <v>39</v>
      </c>
      <c r="B11" s="13">
        <f>B8-B9-B10</f>
        <v>0</v>
      </c>
      <c r="C11" s="13">
        <f>C8-C9-C10</f>
        <v>0</v>
      </c>
      <c r="D11" s="13">
        <f>D8-D9-D10</f>
        <v>0</v>
      </c>
      <c r="E11" s="13">
        <f>E8-E9-E10</f>
        <v>0</v>
      </c>
      <c r="F11" s="13">
        <f>F8-F9-F10</f>
        <v>0</v>
      </c>
      <c r="G11" s="13">
        <f>G8-G9-G10</f>
        <v>0</v>
      </c>
      <c r="H11" s="13">
        <f>H8-H9-H10</f>
        <v>0</v>
      </c>
      <c r="I11" s="13">
        <f>I8-I9-I10</f>
        <v>0</v>
      </c>
      <c r="J11" s="13">
        <f>J8-J9-J10</f>
        <v>0</v>
      </c>
    </row>
    <row r="12" spans="1:10" ht="32" customHeight="1">
      <c r="A12" s="5" t="s">
        <v>40</v>
      </c>
      <c r="B12" s="5"/>
      <c r="C12" s="5"/>
      <c r="D12" s="5"/>
      <c r="E12" s="5"/>
      <c r="F12" s="5"/>
      <c r="G12" s="5"/>
      <c r="H12" s="5"/>
      <c r="I12" s="5"/>
      <c r="J12" s="5"/>
    </row>
    <row r="14" spans="1:10">
      <c r="A14" s="3" t="s">
        <v>41</v>
      </c>
    </row>
    <row r="15" spans="1:10" ht="48" customHeight="1">
      <c r="A15" s="8" t="s">
        <v>42</v>
      </c>
      <c r="B15" s="8" t="s">
        <v>43</v>
      </c>
      <c r="C15" s="8" t="s">
        <v>44</v>
      </c>
      <c r="D15" s="8" t="s">
        <v>2</v>
      </c>
      <c r="E15" s="8" t="s">
        <v>45</v>
      </c>
      <c r="F15" s="8" t="s">
        <v>46</v>
      </c>
      <c r="G15" s="8" t="s">
        <v>47</v>
      </c>
      <c r="H15" s="8" t="s">
        <v>48</v>
      </c>
    </row>
    <row r="16" spans="1:10" ht="48" customHeight="1">
      <c r="A16" s="16"/>
      <c r="B16" s="16"/>
      <c r="C16" s="17"/>
      <c r="D16" s="16"/>
      <c r="E16" s="16"/>
      <c r="F16" s="16"/>
      <c r="G16" s="16"/>
      <c r="H16" s="16"/>
    </row>
    <row r="17" spans="1:8" ht="48" customHeight="1">
      <c r="A17" s="16"/>
      <c r="B17" s="16"/>
      <c r="C17" s="17"/>
      <c r="D17" s="16"/>
      <c r="E17" s="16"/>
      <c r="F17" s="16"/>
      <c r="G17" s="16"/>
      <c r="H17" s="16"/>
    </row>
    <row r="18" spans="1:8" ht="48" customHeight="1">
      <c r="A18" s="16"/>
      <c r="B18" s="16"/>
      <c r="C18" s="17"/>
      <c r="D18" s="16"/>
      <c r="E18" s="16"/>
      <c r="F18" s="16"/>
      <c r="G18" s="16"/>
      <c r="H18" s="16"/>
    </row>
    <row r="19" spans="1:8" ht="48" customHeight="1">
      <c r="A19" s="16"/>
      <c r="B19" s="16"/>
      <c r="C19" s="17"/>
      <c r="D19" s="16"/>
      <c r="E19" s="16"/>
      <c r="F19" s="16"/>
      <c r="G19" s="16"/>
      <c r="H19" s="16"/>
    </row>
    <row r="20" spans="1:8">
      <c r="A20" s="9" t="s">
        <v>55</v>
      </c>
      <c r="B20" s="9"/>
      <c r="C20" s="13">
        <f>SUMIF(F16:F19,"Open",C16:C19)</f>
        <v>0</v>
      </c>
    </row>
    <row r="21" spans="1:8">
      <c r="A21" s="9" t="s">
        <v>56</v>
      </c>
      <c r="B21" s="9"/>
      <c r="C21" s="13">
        <f>J11</f>
        <v>0</v>
      </c>
    </row>
    <row r="22" spans="1:8">
      <c r="A22" s="14" t="s">
        <v>57</v>
      </c>
      <c r="B22" s="14"/>
      <c r="C22" s="15">
        <f>C21-C20</f>
        <v>0</v>
      </c>
    </row>
    <row r="23" spans="1:8" ht="32" customHeight="1">
      <c r="A23" s="5" t="s">
        <v>58</v>
      </c>
      <c r="B23" s="5"/>
      <c r="C23" s="5"/>
      <c r="D23" s="5"/>
      <c r="E23" s="5"/>
      <c r="F23" s="5"/>
      <c r="G23" s="5"/>
      <c r="H23" s="5"/>
    </row>
    <row r="25" spans="1:8">
      <c r="A25" s="3" t="s">
        <v>59</v>
      </c>
    </row>
    <row r="26" spans="1:8">
      <c r="A26" s="8" t="s">
        <v>60</v>
      </c>
      <c r="B26" s="8" t="s">
        <v>61</v>
      </c>
      <c r="C26" s="8" t="s">
        <v>62</v>
      </c>
      <c r="D26" s="8" t="s">
        <v>47</v>
      </c>
      <c r="E26" s="8" t="s">
        <v>48</v>
      </c>
      <c r="F26" s="8" t="s">
        <v>46</v>
      </c>
    </row>
    <row r="27" spans="1:8" ht="32" customHeight="1">
      <c r="A27" s="16"/>
      <c r="B27" s="17"/>
      <c r="C27" s="16"/>
      <c r="D27" s="16"/>
      <c r="E27" s="16"/>
      <c r="F27" s="16"/>
    </row>
    <row r="28" spans="1:8" ht="32" customHeight="1">
      <c r="A28" s="16"/>
      <c r="B28" s="17"/>
      <c r="C28" s="16"/>
      <c r="D28" s="16"/>
      <c r="E28" s="16"/>
      <c r="F28" s="16"/>
    </row>
    <row r="29" spans="1:8" ht="32" customHeight="1">
      <c r="A29" s="16"/>
      <c r="B29" s="17"/>
      <c r="C29" s="16"/>
      <c r="D29" s="16"/>
      <c r="E29" s="16"/>
      <c r="F29" s="16"/>
    </row>
    <row r="30" spans="1:8" ht="32" customHeight="1">
      <c r="A30" s="16"/>
      <c r="B30" s="17"/>
      <c r="C30" s="16"/>
      <c r="D30" s="16"/>
      <c r="E30" s="16"/>
      <c r="F30" s="16"/>
    </row>
    <row r="32" spans="1:8">
      <c r="A32" s="3" t="s">
        <v>71</v>
      </c>
    </row>
    <row r="33" spans="1:9" ht="34" customHeight="1">
      <c r="A33" s="6" t="s">
        <v>72</v>
      </c>
      <c r="B33" s="16"/>
      <c r="C33" s="16"/>
      <c r="D33" s="16"/>
      <c r="E33" s="16"/>
      <c r="F33" s="16"/>
      <c r="G33" s="16"/>
      <c r="H33" s="16"/>
      <c r="I33" s="16"/>
    </row>
    <row r="34" spans="1:9" ht="34" customHeight="1">
      <c r="A34" s="6" t="s">
        <v>74</v>
      </c>
      <c r="B34" s="16"/>
      <c r="C34" s="16"/>
      <c r="D34" s="16"/>
      <c r="E34" s="16"/>
      <c r="F34" s="16"/>
      <c r="G34" s="16"/>
      <c r="H34" s="16"/>
      <c r="I34" s="16"/>
    </row>
    <row r="35" spans="1:9" ht="34" customHeight="1">
      <c r="A35" s="6" t="s">
        <v>75</v>
      </c>
      <c r="B35" s="16"/>
      <c r="C35" s="16"/>
      <c r="D35" s="16"/>
      <c r="E35" s="16"/>
      <c r="F35" s="16"/>
      <c r="G35" s="16"/>
      <c r="H35" s="16"/>
      <c r="I35" s="16"/>
    </row>
    <row r="36" spans="1:9" ht="34" customHeight="1">
      <c r="A36" s="6" t="s">
        <v>77</v>
      </c>
      <c r="B36" s="16"/>
      <c r="C36" s="16"/>
      <c r="D36" s="16"/>
      <c r="E36" s="16"/>
      <c r="F36" s="16"/>
      <c r="G36" s="16"/>
      <c r="H36" s="16"/>
      <c r="I36" s="16"/>
    </row>
  </sheetData>
  <mergeCells count="12">
    <mergeCell ref="A2:I2"/>
    <mergeCell ref="B3:I3"/>
    <mergeCell ref="B4:I4"/>
    <mergeCell ref="A12:J12"/>
    <mergeCell ref="A20:B20"/>
    <mergeCell ref="A21:B21"/>
    <mergeCell ref="A22:B22"/>
    <mergeCell ref="A23:H23"/>
    <mergeCell ref="B33:I33"/>
    <mergeCell ref="B34:I34"/>
    <mergeCell ref="B35:I35"/>
    <mergeCell ref="B36:I36"/>
  </mergeCells>
  <dataValidations count="1">
    <dataValidation type="list" allowBlank="1" showInputMessage="1" showErrorMessage="1" sqref="F16:F19">
      <formula1>"Open,Cleared,Explained, no change needed"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Sample (illustrative)</vt:lpstr>
      <vt:lpstr>Blank</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Renzo Demartini</dc:creator>
  <dc:description>General information only. Sample figures are illustrative.</dc:description>
  <cp:lastModifiedBy>Renzo Demartini</cp:lastModifiedBy>
  <dcterms:created xsi:type="dcterms:W3CDTF">2026-11-02T17:19:54Z</dcterms:created>
  <dcterms:modified xsi:type="dcterms:W3CDTF">2026-11-02T17:19:54Z</dcterms:modified>
</cp:coreProperties>
</file>